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総評" state="visible" r:id="rId4"/>
    <sheet sheetId="2" name="指摘一覧" state="visible" r:id="rId5"/>
    <sheet sheetId="3" name="改善提案" state="visible" r:id="rId6"/>
    <sheet sheetId="4" name="充足チェック" state="visible" r:id="rId7"/>
  </sheets>
  <calcPr calcId="171027" fullCalcOnLoad="1"/>
</workbook>
</file>

<file path=xl/sharedStrings.xml><?xml version="1.0" encoding="utf-8"?>
<sst xmlns="http://schemas.openxmlformats.org/spreadsheetml/2006/main" count="232" uniqueCount="173">
  <si>
    <t>サンプル製造株式会社　経理規程（第1版）レビュー（サンプル）（社内規程／経理規程）</t>
  </si>
  <si>
    <t>［書類レビュー（会計士レビュー前のAIドラフト）］　作成者：__________　査閲者：__________</t>
  </si>
  <si>
    <t>項目</t>
  </si>
  <si>
    <t>内容</t>
  </si>
  <si>
    <t>総合所見</t>
  </si>
  <si>
    <t>経理業務の範囲・帳簿体系・出納・決算の骨格は押さえられており、伝票の作成者と承認者の分離、預金残高の月次照合、期末実地棚卸と差異調査など基本的な統制は規定されています。一方で、上場会社の経理規程として不可欠な事項が欠けており、期限・承認・報告先のない決算の章（第30〜33条）と、電子取引データの保存要件と出納の職務分掌の不備（第12〜16条）は重大です。収益認識（第19条）は国内の出荷時計上は会計方針と整合するものの、輸出取引と一定の期間にわたる収益の定めがなく要改善です。会計処理の基準（引当金・外貨換算・リース・税効果・資本的支出）と規程の改廃権限も未整備です。網羅性は「中」で、指摘の反映により上場審査・監査対応に耐える規程になります。</t>
  </si>
  <si>
    <t>網羅性の目安</t>
  </si>
  <si>
    <t>中</t>
  </si>
  <si>
    <t>良い点</t>
  </si>
  <si>
    <t xml:space="preserve">1. 経理業務の範囲（第3条）と会計帳簿の体系（第8条）が明確で、主要簿・補助簿の区分が適切
2. 会計伝票は作成者以外の者が承認する（第10条）、預金残高を毎月末に残高証明書等と照合する（第15条）、期末に実地棚卸を行い差異の原因を調査する（第25条）など、基本的な内部統制が規定されている
3. 予算編成の取締役会承認と月次の予実差異分析（第34〜35条）が規定され、経営管理との接続がある</t>
  </si>
  <si>
    <t>重大な不足・要改善</t>
  </si>
  <si>
    <t xml:space="preserve">1. 収益認識（第19条）が出荷日の一律計上で、輸出取引（支配移転時）と据付・保守サービス（一定の期間）の定めがなく、会計方針の区分と一致しない（要改善）
2. 決算の期限・承認・報告先（取締役会・監査役会・監査人）が未規定で、決算・財務報告プロセスの統制として不十分（第30〜33条・重大）
3. 電子取引データの保存要件（電子帳簿保存法）と、出納・記帳・承認の職務分掌が未規定（第12条・第13〜16条・重大）
4. 引当金・外貨換算・リース・税効果・資本的支出と修繕費の区分・少額資産の基準など会計処理の基準が欠落（第6条・第28条・第33条・要改善）
5. 規程の改廃権限・勘定科目の新設権限が経理部長に留まり、職務権限規程との整合が取れていない（第7条・第37条・要改善）</t>
  </si>
  <si>
    <t>レビュー対象文書</t>
  </si>
  <si>
    <t>経理規程　／　版数：第1版　／　形式：Word（経理規程_レビュー対象_サンプル製造.docx・10章38条＋勘定科目表抜粋）</t>
  </si>
  <si>
    <t>作成・承認</t>
  </si>
  <si>
    <t>作成：経理部（2025-12-15）</t>
  </si>
  <si>
    <t>入手日</t>
  </si>
  <si>
    <t>2026-01-09</t>
  </si>
  <si>
    <t>対象範囲の注記</t>
  </si>
  <si>
    <t>本レビューは上記版数の文書を対象とする。以後の改訂版は再レビューが必要。本版は経理部作成のドラフトで、取締役会の承認を経ていない（付議予定 2026年3月25日・施行予定 2026年4月1日）。関連規程（職務権限規程・購買規程・販売管理規程・固定資産管理規程）と、当社の会計方針（収益認識は国内取引が出荷時・輸出取引が支配移転時・据付を伴う装置部品の一部と保守サービスが一定の期間、「リースに関する会計基準」を2025年4月1日から早期適用）は、会社から受領した会計方針書・規程集で確認した外部の前提であり、本サンプルには同梱していない。レビュー実施日は2026年1月16日で、指摘の状況・期限は同日時点のもの。</t>
  </si>
  <si>
    <t>サンプル製造株式会社　書類レビュー 指摘一覧</t>
  </si>
  <si>
    <t>指摘No</t>
  </si>
  <si>
    <t>該当箇所</t>
  </si>
  <si>
    <t>種別</t>
  </si>
  <si>
    <t>重要度</t>
  </si>
  <si>
    <t>現状(finding)</t>
  </si>
  <si>
    <t>あるべき基準(criteria)</t>
  </si>
  <si>
    <t>理由・リスク</t>
  </si>
  <si>
    <t>より適切な記載の提案</t>
  </si>
  <si>
    <t>参照</t>
  </si>
  <si>
    <t>改善責任者</t>
  </si>
  <si>
    <t>改善期限</t>
  </si>
  <si>
    <t>状況</t>
  </si>
  <si>
    <t>D-001</t>
  </si>
  <si>
    <t>第19条（売掛金の計上）</t>
  </si>
  <si>
    <t>整合性</t>
  </si>
  <si>
    <t>要改善</t>
  </si>
  <si>
    <t>売上高を「製品を出荷した日」に計上すると定めているのみで、輸出取引（インコタームズ等に基づく支配移転時）と、据付を伴う装置部品の一部・保守サービス（履行義務の充足に応じて一定の期間にわたり認識）の定めがない。国内取引の出荷時計上は当社の会計方針（出荷から支配移転までが通常の期間であるため出荷時に認識）と整合するが、収益認識の枠組み（履行義務の識別・支配の移転）が規程に現れていない。</t>
  </si>
  <si>
    <t>「収益認識に関する会計基準」（企業会計基準第29号）第35〜40項：履行義務の充足時（一時点）は資産に対する支配が顧客に移転した時点。国内販売の出荷基準は同適用指針第98項（出荷から支配移転までが通常の期間である場合の代替的な取扱い）として認められる。当社の会計方針は「国内取引は出荷時、輸出取引は支配移転時、据付を伴う装置部品の一部・保守サービスは一定の期間にわたり認識」であり、規程はこれと同じ区分で定める必要がある。</t>
  </si>
  <si>
    <t>規程が出荷日の一律計上のままだと、輸出取引（船積後に支配が移転する条件）や据付を伴う取引で期末前後の期間帰属を誤り、監査上の虚偽表示（カットオフ）につながる。会計方針と規程が同じ区分で書かれていないと、担当者交代時に実務が規程側へ寄る。</t>
  </si>
  <si>
    <t>「売上高は、顧客との契約に基づき製品に対する支配が顧客に移転した時点で認識する。国内取引は出荷時（出荷から支配移転までが通常の期間である場合）、輸出取引はインコタームズ等に基づく支配移転時、据付を伴う装置部品の一部及び保守サービスは履行義務の充足に応じて一定の期間にわたり認識する」に改め、収益認識の判断基準（本人／代理人、変動対価、返品）を会計方針書に定めて規程から参照する。</t>
  </si>
  <si>
    <t>企業会計基準第29号「収益認識に関する会計基準」第35〜40項／同適用指針第98項／有価証券報告書 重要な会計方針（収益認識）</t>
  </si>
  <si>
    <t>経理部（決算担当）</t>
  </si>
  <si>
    <t>2026-02-28</t>
  </si>
  <si>
    <t>未着手</t>
  </si>
  <si>
    <t>D-002</t>
  </si>
  <si>
    <t>第7章 決算（第30〜33条）</t>
  </si>
  <si>
    <t>網羅性</t>
  </si>
  <si>
    <t>重大</t>
  </si>
  <si>
    <t>決算の期限（月次は第32条で「翌月に行い」とあるのみで日数がなく、四半期・年度は期限自体が未規定）、決算の承認手続、取締役会・監査役会への報告（第32条の報告先は経営会議のみ）、会計監査人への提出が規定されていない。</t>
  </si>
  <si>
    <t>上場会社の決算・財務報告プロセスは、期限・承認・報告先を規程で定め、決算スケジュールと責任者を明確にすることが求められる（財務報告に係る内部統制の評価及び監査の基準・実施基準）。会社法上は、計算書類等を監査役会及び会計監査人の監査に付し（第436条第2項）、取締役会の承認を経て（同条第3項）定時株主総会に提出する（第438条。会計監査人設置会社は第439条の特則により承認に代えて報告となる場合がある）。</t>
  </si>
  <si>
    <t>決算日程と承認権限が曖昧だと、開示スケジュール（決算短信・有価証券報告書・計算書類）の遅延や未承認の財務情報の開示につながる。</t>
  </si>
  <si>
    <t>第31条に「年度決算は、決算日後45日以内（決算短信の開示目標に合わせた社内期限）に取締役会の承認を得て確定し、計算書類等は会社法の定めにより監査役会及び会計監査人の監査に付し、取締役会の承認を経て定時株主総会に提出する」、第32条に「月次決算は翌月10営業日以内に締め、経理部長の承認を経て経営会議に報告する」等の期限・承認を明記し、決算スケジュールを別表で定める。</t>
  </si>
  <si>
    <t>会社法第436条・第438条・第439条／財務報告に係る内部統制の評価及び監査に関する実施基準（決算・財務報告プロセス）</t>
  </si>
  <si>
    <t>経理部長</t>
  </si>
  <si>
    <t>D-003</t>
  </si>
  <si>
    <t>第12条（帳簿書類の保存）</t>
  </si>
  <si>
    <t>準拠性</t>
  </si>
  <si>
    <t>「法令の定めに従い保存する」とのみ規定し、電子取引データ（電子メール添付の請求書・Web請求書等）の保存要件（真実性・可視性の確保、検索要件）と保存期間（会社法10年・法人税法7年等）が規定されていない。</t>
  </si>
  <si>
    <t>電子帳簿保存法第7条：電子取引の取引情報は電磁的記録で保存（2024年1月以後は原則として書面保存不可）。保存要件は同法施行規則第4条。</t>
  </si>
  <si>
    <t>電子取引データを紙に印刷して保存する運用が残ると法令違反となり、税務調査で帳簿書類の保存要件を満たさないと判断されるおそれがある。</t>
  </si>
  <si>
    <t>「電子取引の取引情報は、電子帳簿保存法及び同施行規則の要件（タイムスタンプ又は訂正削除の履歴が残るシステム、日付・金額・取引先による検索）を満たして電磁的記録により保存する。保存期間は、会計帳簿及び事業に関する重要な資料は帳簿閉鎖の時から10年（会社法第432条第2項）、税務上の帳簿書類は原則として確定申告期限の翌日から7年（欠損金の生じた事業年度は10年）とする」を追加し、保存システムと責任者を細則で定める。</t>
  </si>
  <si>
    <t>電子帳簿保存法第7条・同施行規則第4条／会社法第432条第2項／法人税法施行規則第59条・第26条の3（保存期間）</t>
  </si>
  <si>
    <t>経理部・情報システム部</t>
  </si>
  <si>
    <t>2026-03-31</t>
  </si>
  <si>
    <t>D-004</t>
  </si>
  <si>
    <t>第13条〜第16条（出納）</t>
  </si>
  <si>
    <t>リスク統制対応</t>
  </si>
  <si>
    <t>出納担当者が現金・預金の出納を行い（第13条）、現金残高の実査と出納帳との照合も出納担当者自身が行う（第14条）とされ、記帳担当との分離も規定されていない。支払の承認（第16条）は経理部長のみで、金額基準がない。</t>
  </si>
  <si>
    <t>資産の保管・記録・承認の職務分掌（内部統制の基本的要素「統制活動」）。現金実査・預金照合は出納担当者以外が行うことが原則。</t>
  </si>
  <si>
    <t>出納担当者による現金の流用や帳簿の改ざんを発見できず、資産の流用リスクに対する統制が機能しない。</t>
  </si>
  <si>
    <t>「現金の実査及び預金残高の照合は、出納担当者以外の者（経理部の記帳担当者又は経理部長）が行い、照合結果を経理部長が承認する」「支払の承認権限は職務権限規程の金額基準による（例：500万円超は取締役執行役員管理本部長）」に改める。</t>
  </si>
  <si>
    <t>財務報告に係る内部統制の評価及び監査の基準（内部統制の基本的要素・統制活動）／職務権限規程</t>
  </si>
  <si>
    <t>D-005</t>
  </si>
  <si>
    <t>第6条・第33条（会計処理の基準・決算整理事項）</t>
  </si>
  <si>
    <t>引当金（貸倒・賞与・退職給付・製品保証）の計上基準、外貨建取引の換算、リース取引（会社の会計方針書によれば2025年4月1日から早期適用している「リースに関する会計基準」）、税効果会計、減損会計、有価証券の評価に関する規定がなく、棚卸資産についても第24条は「原価法による」とのみ定め、収益性の低下による簿価切下げ（正味売却価額）の基準がない。</t>
  </si>
  <si>
    <t>上場会社の経理規程は、適用する会計基準ごとの会計方針（計上基準・評価方法）を規程又は別冊の会計方針書で定めることが求められる。</t>
  </si>
  <si>
    <t>会計方針が文書化されていないと、担当者交代時に処理が変わる、監査人への説明資料が毎期作り直しになる、といった問題が生じる。</t>
  </si>
  <si>
    <t>第6条に「当社の重要な会計方針は別冊『会計方針書』に定める」を追加し、引当金の計上基準・外貨換算・リース（使用権資産・リース債務の認識と測定）・税効果・減損・有価証券の評価・棚卸資産の評価（収益性の低下による簿価切下げ）を会計方針書に定める。第24条に「期末における正味売却価額が取得原価を下回る場合には正味売却価額まで簿価を切り下げる」を追加し、第33条の決算整理事項に引当金の計上・税効果・減損・評価減の検討を追加する。</t>
  </si>
  <si>
    <t>企業会計基準第34号「リースに関する会計基準」／企業会計基準第9号「棚卸資産の評価に関する会計基準」第7項／企業会計原則注解（注18 引当金）／企業会計基準第10号・第28号</t>
  </si>
  <si>
    <t>D-006</t>
  </si>
  <si>
    <t>第28条（減価償却）・第27条（取得）</t>
  </si>
  <si>
    <t>減価償却を「法人税法に定める耐用年数及び償却方法」とし、会計上の耐用年数の判断がない。資本的支出と修繕費の区分基準、少額減価償却資産・一括償却資産の取扱い、建設仮勘定の計上と本勘定への振替時期が規定されていない。</t>
  </si>
  <si>
    <t>有形固定資産の減価償却は経済的耐用年数に基づくのが原則で、法人税法の耐用年数を用いる場合は合理性の検討が必要。資本的支出と修繕費の区分は監査上の主要な検討事項。</t>
  </si>
  <si>
    <t>生産設備の大型修繕・更新投資が多い当社では、区分基準がないと費用処理すべき支出の資産計上（利益の過大表示）が生じやすい。</t>
  </si>
  <si>
    <t>「資本的支出（資産の価値を高め又は耐久性を増す支出）は資産に計上し、修繕費は費用処理する。判定基準は固定資産管理規程細則に定める」を追加する。少額資産の会計処理は重要性に基づき会社が定め（例：取得価額10万円未満は費用処理）、税務上の少額減価償却資産・一括償却資産の取扱いとの差異は申告調整で対応する旨を明記する。建設仮勘定は事業供用日に本勘定へ振り替える。</t>
  </si>
  <si>
    <t>法人税基本通達7-8-1〜7-8-5（資本的支出と修繕費）／企業会計原則第三・五／法人税法施行令第133条・第133条の2（少額減価償却資産・一括償却資産）</t>
  </si>
  <si>
    <t>経理部・設備管理部</t>
  </si>
  <si>
    <t>D-007</t>
  </si>
  <si>
    <t>第21条（買掛金の計上）・第9条（会計伝票）</t>
  </si>
  <si>
    <t>正確性</t>
  </si>
  <si>
    <t>買掛金を「仕入先からの請求書に基づき計上」としており、検収（入荷）時点での債務認識と、期末の請求書未達分（未計上債務）の計上手続が規定されていない。</t>
  </si>
  <si>
    <t>仕入債務は検収により債務が確定した時点で認識する。期末日後の請求書・入荷報告書の締め処理（購買カットオフ）は決算整理事項として規程化する。売上のカットオフ（D-001）が当社の会計方針と矛盾する重大な不備であるのに対し、本件は会計方針との矛盾ではなく手続の未規定であるため「要改善」とする。</t>
  </si>
  <si>
    <t>請求書基準のままでは期末に検収済・請求書未達の仕入が計上されず、売上原価・買掛金の過少計上（網羅性の虚偽表示）が生じる。</t>
  </si>
  <si>
    <t>「買掛金は、原材料等の検収日をもって計上する。期末日までに検収済で請求書が未達のものは、検収報告書に基づき見積計上する」に改め、締め後の入荷・請求書の確認期限（決算日後10営業日）を定める。</t>
  </si>
  <si>
    <t>企業会計原則（発生主義）／財務報告に係る内部統制の実施基準（購買プロセス）</t>
  </si>
  <si>
    <t>経理部（買掛金担当）・購買部</t>
  </si>
  <si>
    <t>D-008</t>
  </si>
  <si>
    <t>第7条（勘定科目）・第37条（細則）</t>
  </si>
  <si>
    <t>勘定科目の新設・変更と細則の制定を経理部長の権限としており、規程本体の改廃権限（取締役会）が定められていない。職務権限規程では規程の制定・改廃は取締役会決議事項とされており不整合。</t>
  </si>
  <si>
    <t>規程の制定・改廃権限は規程管理規程又は職務権限規程に従い、経理規程は取締役会の承認事項とするのが一般的。</t>
  </si>
  <si>
    <t>改廃権限が不明確だと、規程の版管理と承認証跡が残らず、上場審査・監査で規程の有効性を示せない。</t>
  </si>
  <si>
    <t>「この規程の改廃は取締役会の決議による。細則の制定・改廃は経理部長が行い、取締役執行役員管理本部長の承認を得る」を追加し、勘定科目表の変更も細則として同様の承認を経る。</t>
  </si>
  <si>
    <t>職務権限規程（規程の制定・改廃）／規程管理規程</t>
  </si>
  <si>
    <t>法務・経理部</t>
  </si>
  <si>
    <t>D-009</t>
  </si>
  <si>
    <t>表紙（適用範囲）・第2条（適用範囲）</t>
  </si>
  <si>
    <t>軽微</t>
  </si>
  <si>
    <t>第2条は適用範囲を「当社の経理業務全般」とし、表紙の適用範囲欄で連結子会社は「別途定める」とするが、その定めの所在（連結決算要領等）が示されておらず、連結決算のための報告パッケージ・会計方針の統一・決算期限に関する規定がない。</t>
  </si>
  <si>
    <t>連結財務諸表の作成には子会社の会計方針の統一（連結財務諸表に関する会計基準第17項）と連結パッケージの提出期限の規程化が必要。</t>
  </si>
  <si>
    <t>子会社の決算報告が遅れると連結決算スケジュールに影響する。</t>
  </si>
  <si>
    <t>「連結子会社の経理処理は、本規程に準じて各社が定めるものとし、連結決算に関する報告は『連結決算要領』による」と参照先を明記する。</t>
  </si>
  <si>
    <t>企業会計基準第22号「連結財務諸表に関する会計基準」第17項</t>
  </si>
  <si>
    <t>経理部（連結担当）</t>
  </si>
  <si>
    <t>D-010</t>
  </si>
  <si>
    <t>第10条・第15条・第25条</t>
  </si>
  <si>
    <t>その他</t>
  </si>
  <si>
    <t>良好</t>
  </si>
  <si>
    <t>伝票の作成者と承認者の分離、預金残高の月次照合、期末実地棚卸と差異調査は、基本的な内部統制として適切に規定されている。</t>
  </si>
  <si>
    <t>伝票の承認、預金残高の外部証憑との照合、実地棚卸と差異調査は、内部統制の基本的要素（統制活動）として規程化されるべき事項。</t>
  </si>
  <si>
    <t>規程に明記されていることで、運用の継続性と評価（内部統制報告制度）の根拠になる。</t>
  </si>
  <si>
    <t>現行どおり維持する。あわせて、照合・棚卸の結果を記録する様式（残高照合表・棚卸差異報告書）を細則で定めると運用の証跡が残る（任意）。</t>
  </si>
  <si>
    <t>財務報告に係る内部統制の評価及び監査の基準（統制活動）</t>
  </si>
  <si>
    <t>経理部</t>
  </si>
  <si>
    <t>2026-04-30</t>
  </si>
  <si>
    <t>件数集計</t>
  </si>
  <si>
    <t>重要度別（数式）</t>
  </si>
  <si>
    <t/>
  </si>
  <si>
    <t>合計</t>
  </si>
  <si>
    <t>サンプル製造株式会社　より適切な記載・文書の提案</t>
  </si>
  <si>
    <t>対象セクション</t>
  </si>
  <si>
    <t>現行</t>
  </si>
  <si>
    <t>提案</t>
  </si>
  <si>
    <t>理由</t>
  </si>
  <si>
    <t>会計方針の文書化（第6条・第33条）</t>
  </si>
  <si>
    <t>会計処理の基準を「一般に公正妥当と認められる企業会計の基準」と包括的に規定するのみ。</t>
  </si>
  <si>
    <t>別冊『会計方針書』を制定し、収益認識・棚卸資産・固定資産（減価償却・減損・資本的支出）・引当金・外貨換算・リース・税効果・有価証券の各方針と判断基準を定める。経理規程からは会計方針書を参照する。</t>
  </si>
  <si>
    <t>会計方針の文書化は監査対応・担当者交代・上場審査（規程の整備状況）に共通して必要であり、規程本体を肥大化させずに維持できる。</t>
  </si>
  <si>
    <t>決算・財務報告プロセス（第7章）</t>
  </si>
  <si>
    <t>決算の種類と決算整理事項のみで、期限・承認・報告先・スケジュールがない。</t>
  </si>
  <si>
    <t>決算スケジュール（月次10営業日・四半期30日・年度45日）、承認権限（経理部長→管理本部長→取締役会）、監査役会・会計監査人への提出、開示書類（決算短信・有報・計算書類）との接続を第7章に追加し、決算チェックリストを細則化する。</t>
  </si>
  <si>
    <t>決算・財務報告プロセスは全社的な内部統制と業務プロセス統制の要であり、期限と承認の明文化が統制の前提になる。</t>
  </si>
  <si>
    <t>出納と職務分掌（第3章）</t>
  </si>
  <si>
    <t>出納担当者が出納・実査・照合を兼ね、支払承認に金額基準がない。</t>
  </si>
  <si>
    <t>出納・記帳・照合・承認の分離、支払承認の金額基準（職務権限規程と一致）、小口現金の限度額・定期実査、経費精算の承認権限を明記する。</t>
  </si>
  <si>
    <t>資産の流用リスクに対する基本統制であり、内部統制報告制度で全社的な統制の評価対象になる。</t>
  </si>
  <si>
    <t>サンプル製造株式会社　充足チェック</t>
  </si>
  <si>
    <t>チェック項目</t>
  </si>
  <si>
    <t>充足</t>
  </si>
  <si>
    <t>備考</t>
  </si>
  <si>
    <t>目的・適用範囲・責任者（総則）</t>
  </si>
  <si>
    <t>✓</t>
  </si>
  <si>
    <t>第1〜4条。連結子会社の扱いは参照先が不明（D-009）</t>
  </si>
  <si>
    <t>会計処理の基準・重要な会計方針（収益認識・棚卸・固定資産・引当金・外貨・リース・税効果）</t>
  </si>
  <si>
    <t>×</t>
  </si>
  <si>
    <t>第6条は包括規定のみ。収益認識は輸出・一定期間の定めが欠落（D-001・D-005）</t>
  </si>
  <si>
    <t>勘定科目・帳簿体系・伝票と証憑</t>
  </si>
  <si>
    <t>第7〜11条。勘定科目の変更権限は要整合（D-008）</t>
  </si>
  <si>
    <t>帳簿書類の保存（保存期間・電子取引データ）</t>
  </si>
  <si>
    <t>出納・資金管理と職務分掌・承認権限</t>
  </si>
  <si>
    <t>債権・債務の計上基準と管理（カットオフ・未計上債務）</t>
  </si>
  <si>
    <t>D-001・D-007</t>
  </si>
  <si>
    <t>棚卸資産の評価・実地棚卸</t>
  </si>
  <si>
    <t>第23〜25条で数量管理・実地棚卸は規定。収益性の低下による簿価切下げ（正味売却価額）の基準が欠落（D-005）</t>
  </si>
  <si>
    <t>固定資産の取得・償却・除却・資本的支出の区分</t>
  </si>
  <si>
    <t>決算の期限・承認・報告（決算・財務報告プロセス）</t>
  </si>
  <si>
    <t>予算編成・予実管理</t>
  </si>
  <si>
    <t>第34〜35条</t>
  </si>
  <si>
    <t>税務申告・税務調査対応</t>
  </si>
  <si>
    <t>第36条。申告期限・承認者・税務調査対応は未規定（軽微。細則で補う）</t>
  </si>
  <si>
    <t>規程の改廃手続・細則の権限</t>
  </si>
  <si>
    <t>充足（✓）の件数／全項目</t>
  </si>
  <si>
    <t>未充足（×）の項目は指摘一覧の該当IDで手当てされているか確認する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</si>
</sst>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F"/>
      <sz val="14"/>
      <name val="Yu Gothic"/>
    </font>
    <font>
      <color rgb="FF8A8170"/>
      <sz val="9"/>
      <name val="Yu Gothic"/>
    </font>
    <font>
      <b/>
      <sz val="10"/>
      <name val="Yu Gothic"/>
    </font>
    <font>
      <sz val="10"/>
      <name val="Yu Gothic"/>
    </font>
  </fonts>
  <fills count="5">
    <fill>
      <patternFill patternType="none"/>
    </fill>
    <fill>
      <patternFill patternType="gray125"/>
    </fill>
    <fill>
      <patternFill patternType="solid">
        <fgColor rgb="FFECE4D2"/>
      </patternFill>
    </fill>
    <fill>
      <patternFill patternType="solid">
        <fgColor rgb="FFFAEBD0"/>
      </patternFill>
    </fill>
    <fill>
      <patternFill patternType="solid">
        <fgColor rgb="FFF7D7D7"/>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4" fillId="3" borderId="1" xfId="0" applyFont="1" applyFill="1" applyBorder="1" applyAlignment="1">
      <alignment vertical="top" wrapText="1"/>
    </xf>
    <xf numFmtId="0" fontId="4" fillId="4" borderId="1" xfId="0" applyFont="1" applyFill="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4" topLeftCell="A5" activePane="bottomLeft" state="frozen"/>
      <selection pane="bottomLeft"/>
    </sheetView>
  </sheetViews>
  <sheetFormatPr defaultRowHeight="15" outlineLevelRow="0" outlineLevelCol="0" x14ac:dyDescent="55"/>
  <cols>
    <col min="1" max="1" width="20" customWidth="1"/>
    <col min="2" max="2" width="100" customWidth="1"/>
  </cols>
  <sheetData>
    <row r="1" ht="22" customHeight="1" spans="1:2" s="1" customFormat="1" x14ac:dyDescent="0.25">
      <c r="A1" s="1" t="s">
        <v>0</v>
      </c>
      <c r="B1" s="1"/>
    </row>
    <row r="2" spans="1:2" s="2" customFormat="1" x14ac:dyDescent="0.25">
      <c r="A2" s="2" t="s">
        <v>1</v>
      </c>
      <c r="B2" s="2"/>
    </row>
    <row r="4" spans="1:2" s="3" customFormat="1" x14ac:dyDescent="0.25">
      <c r="A4" s="4" t="s">
        <v>2</v>
      </c>
      <c r="B4" s="4" t="s">
        <v>3</v>
      </c>
    </row>
    <row r="5" spans="1:2" x14ac:dyDescent="0.25">
      <c r="A5" s="5" t="s">
        <v>4</v>
      </c>
      <c r="B5" s="5" t="s">
        <v>5</v>
      </c>
    </row>
    <row r="6" spans="1:2" x14ac:dyDescent="0.25">
      <c r="A6" s="5" t="s">
        <v>6</v>
      </c>
      <c r="B6" s="5" t="s">
        <v>7</v>
      </c>
    </row>
    <row r="7" spans="1:2" x14ac:dyDescent="0.25">
      <c r="A7" s="5" t="s">
        <v>8</v>
      </c>
      <c r="B7" s="5" t="s">
        <v>9</v>
      </c>
    </row>
    <row r="8" spans="1:2" x14ac:dyDescent="0.25">
      <c r="A8" s="5" t="s">
        <v>10</v>
      </c>
      <c r="B8" s="5" t="s">
        <v>11</v>
      </c>
    </row>
    <row r="10" spans="1:2" x14ac:dyDescent="0.25">
      <c r="A10" s="5" t="s">
        <v>12</v>
      </c>
      <c r="B10" s="5" t="s">
        <v>13</v>
      </c>
    </row>
    <row r="11" spans="1:2" x14ac:dyDescent="0.25">
      <c r="A11" s="5" t="s">
        <v>14</v>
      </c>
      <c r="B11" s="5" t="s">
        <v>15</v>
      </c>
    </row>
    <row r="12" spans="1:2" x14ac:dyDescent="0.25">
      <c r="A12" s="5" t="s">
        <v>16</v>
      </c>
      <c r="B12" s="5" t="s">
        <v>17</v>
      </c>
    </row>
    <row r="13" spans="1:2" x14ac:dyDescent="0.25">
      <c r="A13" s="5" t="s">
        <v>18</v>
      </c>
      <c r="B13" s="5" t="s">
        <v>19</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18" customWidth="1"/>
    <col min="3" max="3" width="10" customWidth="1"/>
    <col min="4" max="4" width="8" customWidth="1"/>
    <col min="5" max="5" width="32" customWidth="1"/>
    <col min="6" max="6" width="30" customWidth="1"/>
    <col min="7" max="7" width="26" customWidth="1"/>
    <col min="8" max="8" width="34" customWidth="1"/>
    <col min="9" max="9" width="24" customWidth="1"/>
    <col min="10" max="10" width="18" customWidth="1"/>
    <col min="11" max="11" width="12" customWidth="1"/>
    <col min="12" max="12" width="10" customWidth="1"/>
  </cols>
  <sheetData>
    <row r="1" ht="22" customHeight="1" spans="1:12" s="1" customFormat="1" x14ac:dyDescent="0.25">
      <c r="A1" s="1" t="s">
        <v>20</v>
      </c>
      <c r="B1" s="1"/>
      <c r="C1" s="1"/>
      <c r="D1" s="1"/>
      <c r="E1" s="1"/>
      <c r="F1" s="1"/>
      <c r="G1" s="1"/>
      <c r="H1" s="1"/>
      <c r="I1" s="1"/>
      <c r="J1" s="1"/>
      <c r="K1" s="1"/>
      <c r="L1" s="1"/>
    </row>
    <row r="2" spans="1:12" s="2" customFormat="1" x14ac:dyDescent="0.25">
      <c r="A2" s="2" t="s">
        <v>1</v>
      </c>
      <c r="B2" s="2"/>
      <c r="C2" s="2"/>
      <c r="D2" s="2"/>
      <c r="E2" s="2"/>
      <c r="F2" s="2"/>
      <c r="G2" s="2"/>
      <c r="H2" s="2"/>
      <c r="I2" s="2"/>
      <c r="J2" s="2"/>
      <c r="K2" s="2"/>
      <c r="L2" s="2"/>
    </row>
    <row r="4" spans="1:12" s="3" customFormat="1" x14ac:dyDescent="0.25">
      <c r="A4" s="4" t="s">
        <v>21</v>
      </c>
      <c r="B4" s="4" t="s">
        <v>22</v>
      </c>
      <c r="C4" s="4" t="s">
        <v>23</v>
      </c>
      <c r="D4" s="4" t="s">
        <v>24</v>
      </c>
      <c r="E4" s="4" t="s">
        <v>25</v>
      </c>
      <c r="F4" s="4" t="s">
        <v>26</v>
      </c>
      <c r="G4" s="4" t="s">
        <v>27</v>
      </c>
      <c r="H4" s="4" t="s">
        <v>28</v>
      </c>
      <c r="I4" s="4" t="s">
        <v>29</v>
      </c>
      <c r="J4" s="4" t="s">
        <v>30</v>
      </c>
      <c r="K4" s="4" t="s">
        <v>31</v>
      </c>
      <c r="L4" s="4" t="s">
        <v>32</v>
      </c>
    </row>
    <row r="5" spans="1:12" x14ac:dyDescent="0.25">
      <c r="A5" s="5" t="s">
        <v>33</v>
      </c>
      <c r="B5" s="5" t="s">
        <v>34</v>
      </c>
      <c r="C5" s="5" t="s">
        <v>35</v>
      </c>
      <c r="D5" s="6" t="s">
        <v>36</v>
      </c>
      <c r="E5" s="5" t="s">
        <v>37</v>
      </c>
      <c r="F5" s="5" t="s">
        <v>38</v>
      </c>
      <c r="G5" s="5" t="s">
        <v>39</v>
      </c>
      <c r="H5" s="5" t="s">
        <v>40</v>
      </c>
      <c r="I5" s="5" t="s">
        <v>41</v>
      </c>
      <c r="J5" s="5" t="s">
        <v>42</v>
      </c>
      <c r="K5" s="5" t="s">
        <v>43</v>
      </c>
      <c r="L5" s="5" t="s">
        <v>44</v>
      </c>
    </row>
    <row r="6" spans="1:12" x14ac:dyDescent="0.25">
      <c r="A6" s="5" t="s">
        <v>45</v>
      </c>
      <c r="B6" s="5" t="s">
        <v>46</v>
      </c>
      <c r="C6" s="5" t="s">
        <v>47</v>
      </c>
      <c r="D6" s="7" t="s">
        <v>48</v>
      </c>
      <c r="E6" s="5" t="s">
        <v>49</v>
      </c>
      <c r="F6" s="5" t="s">
        <v>50</v>
      </c>
      <c r="G6" s="5" t="s">
        <v>51</v>
      </c>
      <c r="H6" s="5" t="s">
        <v>52</v>
      </c>
      <c r="I6" s="5" t="s">
        <v>53</v>
      </c>
      <c r="J6" s="5" t="s">
        <v>54</v>
      </c>
      <c r="K6" s="5" t="s">
        <v>43</v>
      </c>
      <c r="L6" s="5" t="s">
        <v>44</v>
      </c>
    </row>
    <row r="7" spans="1:12" x14ac:dyDescent="0.25">
      <c r="A7" s="5" t="s">
        <v>55</v>
      </c>
      <c r="B7" s="5" t="s">
        <v>56</v>
      </c>
      <c r="C7" s="5" t="s">
        <v>57</v>
      </c>
      <c r="D7" s="7" t="s">
        <v>48</v>
      </c>
      <c r="E7" s="5" t="s">
        <v>58</v>
      </c>
      <c r="F7" s="5" t="s">
        <v>59</v>
      </c>
      <c r="G7" s="5" t="s">
        <v>60</v>
      </c>
      <c r="H7" s="5" t="s">
        <v>61</v>
      </c>
      <c r="I7" s="5" t="s">
        <v>62</v>
      </c>
      <c r="J7" s="5" t="s">
        <v>63</v>
      </c>
      <c r="K7" s="5" t="s">
        <v>64</v>
      </c>
      <c r="L7" s="5" t="s">
        <v>44</v>
      </c>
    </row>
    <row r="8" spans="1:12" x14ac:dyDescent="0.25">
      <c r="A8" s="5" t="s">
        <v>65</v>
      </c>
      <c r="B8" s="5" t="s">
        <v>66</v>
      </c>
      <c r="C8" s="5" t="s">
        <v>67</v>
      </c>
      <c r="D8" s="7" t="s">
        <v>48</v>
      </c>
      <c r="E8" s="5" t="s">
        <v>68</v>
      </c>
      <c r="F8" s="5" t="s">
        <v>69</v>
      </c>
      <c r="G8" s="5" t="s">
        <v>70</v>
      </c>
      <c r="H8" s="5" t="s">
        <v>71</v>
      </c>
      <c r="I8" s="5" t="s">
        <v>72</v>
      </c>
      <c r="J8" s="5" t="s">
        <v>54</v>
      </c>
      <c r="K8" s="5" t="s">
        <v>43</v>
      </c>
      <c r="L8" s="5" t="s">
        <v>44</v>
      </c>
    </row>
    <row r="9" spans="1:12" x14ac:dyDescent="0.25">
      <c r="A9" s="5" t="s">
        <v>73</v>
      </c>
      <c r="B9" s="5" t="s">
        <v>74</v>
      </c>
      <c r="C9" s="5" t="s">
        <v>47</v>
      </c>
      <c r="D9" s="6" t="s">
        <v>36</v>
      </c>
      <c r="E9" s="5" t="s">
        <v>75</v>
      </c>
      <c r="F9" s="5" t="s">
        <v>76</v>
      </c>
      <c r="G9" s="5" t="s">
        <v>77</v>
      </c>
      <c r="H9" s="5" t="s">
        <v>78</v>
      </c>
      <c r="I9" s="5" t="s">
        <v>79</v>
      </c>
      <c r="J9" s="5" t="s">
        <v>42</v>
      </c>
      <c r="K9" s="5" t="s">
        <v>64</v>
      </c>
      <c r="L9" s="5" t="s">
        <v>44</v>
      </c>
    </row>
    <row r="10" spans="1:12" x14ac:dyDescent="0.25">
      <c r="A10" s="5" t="s">
        <v>80</v>
      </c>
      <c r="B10" s="5" t="s">
        <v>81</v>
      </c>
      <c r="C10" s="5" t="s">
        <v>47</v>
      </c>
      <c r="D10" s="6" t="s">
        <v>36</v>
      </c>
      <c r="E10" s="5" t="s">
        <v>82</v>
      </c>
      <c r="F10" s="5" t="s">
        <v>83</v>
      </c>
      <c r="G10" s="5" t="s">
        <v>84</v>
      </c>
      <c r="H10" s="5" t="s">
        <v>85</v>
      </c>
      <c r="I10" s="5" t="s">
        <v>86</v>
      </c>
      <c r="J10" s="5" t="s">
        <v>87</v>
      </c>
      <c r="K10" s="5" t="s">
        <v>64</v>
      </c>
      <c r="L10" s="5" t="s">
        <v>44</v>
      </c>
    </row>
    <row r="11" spans="1:12" x14ac:dyDescent="0.25">
      <c r="A11" s="5" t="s">
        <v>88</v>
      </c>
      <c r="B11" s="5" t="s">
        <v>89</v>
      </c>
      <c r="C11" s="5" t="s">
        <v>90</v>
      </c>
      <c r="D11" s="6" t="s">
        <v>36</v>
      </c>
      <c r="E11" s="5" t="s">
        <v>91</v>
      </c>
      <c r="F11" s="5" t="s">
        <v>92</v>
      </c>
      <c r="G11" s="5" t="s">
        <v>93</v>
      </c>
      <c r="H11" s="5" t="s">
        <v>94</v>
      </c>
      <c r="I11" s="5" t="s">
        <v>95</v>
      </c>
      <c r="J11" s="5" t="s">
        <v>96</v>
      </c>
      <c r="K11" s="5" t="s">
        <v>43</v>
      </c>
      <c r="L11" s="5" t="s">
        <v>44</v>
      </c>
    </row>
    <row r="12" spans="1:12" x14ac:dyDescent="0.25">
      <c r="A12" s="5" t="s">
        <v>97</v>
      </c>
      <c r="B12" s="5" t="s">
        <v>98</v>
      </c>
      <c r="C12" s="5" t="s">
        <v>35</v>
      </c>
      <c r="D12" s="6" t="s">
        <v>36</v>
      </c>
      <c r="E12" s="5" t="s">
        <v>99</v>
      </c>
      <c r="F12" s="5" t="s">
        <v>100</v>
      </c>
      <c r="G12" s="5" t="s">
        <v>101</v>
      </c>
      <c r="H12" s="5" t="s">
        <v>102</v>
      </c>
      <c r="I12" s="5" t="s">
        <v>103</v>
      </c>
      <c r="J12" s="5" t="s">
        <v>104</v>
      </c>
      <c r="K12" s="5" t="s">
        <v>43</v>
      </c>
      <c r="L12" s="5" t="s">
        <v>44</v>
      </c>
    </row>
    <row r="13" spans="1:12" x14ac:dyDescent="0.25">
      <c r="A13" s="5" t="s">
        <v>105</v>
      </c>
      <c r="B13" s="5" t="s">
        <v>106</v>
      </c>
      <c r="C13" s="5" t="s">
        <v>47</v>
      </c>
      <c r="D13" s="5" t="s">
        <v>107</v>
      </c>
      <c r="E13" s="5" t="s">
        <v>108</v>
      </c>
      <c r="F13" s="5" t="s">
        <v>109</v>
      </c>
      <c r="G13" s="5" t="s">
        <v>110</v>
      </c>
      <c r="H13" s="5" t="s">
        <v>111</v>
      </c>
      <c r="I13" s="5" t="s">
        <v>112</v>
      </c>
      <c r="J13" s="5" t="s">
        <v>113</v>
      </c>
      <c r="K13" s="5" t="s">
        <v>64</v>
      </c>
      <c r="L13" s="5" t="s">
        <v>44</v>
      </c>
    </row>
    <row r="14" spans="1:12" x14ac:dyDescent="0.25">
      <c r="A14" s="5" t="s">
        <v>114</v>
      </c>
      <c r="B14" s="5" t="s">
        <v>115</v>
      </c>
      <c r="C14" s="5" t="s">
        <v>116</v>
      </c>
      <c r="D14" s="5" t="s">
        <v>117</v>
      </c>
      <c r="E14" s="5" t="s">
        <v>118</v>
      </c>
      <c r="F14" s="5" t="s">
        <v>119</v>
      </c>
      <c r="G14" s="5" t="s">
        <v>120</v>
      </c>
      <c r="H14" s="5" t="s">
        <v>121</v>
      </c>
      <c r="I14" s="5" t="s">
        <v>122</v>
      </c>
      <c r="J14" s="5" t="s">
        <v>123</v>
      </c>
      <c r="K14" s="5" t="s">
        <v>124</v>
      </c>
      <c r="L14" s="5" t="s">
        <v>44</v>
      </c>
    </row>
    <row r="16" spans="1:12" s="3" customFormat="1" x14ac:dyDescent="0.25">
      <c r="A16" s="8" t="s">
        <v>125</v>
      </c>
      <c r="B16" s="8" t="s">
        <v>126</v>
      </c>
      <c r="C16" s="8" t="s">
        <v>127</v>
      </c>
      <c r="D16" s="8" t="s">
        <v>127</v>
      </c>
      <c r="E16" s="8" t="s">
        <v>127</v>
      </c>
      <c r="F16" s="8" t="s">
        <v>127</v>
      </c>
      <c r="G16" s="8" t="s">
        <v>127</v>
      </c>
      <c r="H16" s="8" t="s">
        <v>127</v>
      </c>
      <c r="I16" s="8" t="s">
        <v>127</v>
      </c>
      <c r="J16" s="8" t="s">
        <v>127</v>
      </c>
      <c r="K16" s="8" t="s">
        <v>127</v>
      </c>
      <c r="L16" s="8" t="s">
        <v>127</v>
      </c>
    </row>
    <row r="17" spans="1:2" x14ac:dyDescent="0.25">
      <c r="A17" s="5" t="s">
        <v>48</v>
      </c>
      <c r="B17" s="5">
        <f>COUNTIF(D5:D14,"重大")</f>
      </c>
    </row>
    <row r="18" spans="1:2" x14ac:dyDescent="0.25">
      <c r="A18" s="5" t="s">
        <v>36</v>
      </c>
      <c r="B18" s="5">
        <f>COUNTIF(D5:D14,"要改善")</f>
      </c>
    </row>
    <row r="19" spans="1:2" x14ac:dyDescent="0.25">
      <c r="A19" s="5" t="s">
        <v>107</v>
      </c>
      <c r="B19" s="5">
        <f>COUNTIF(D5:D14,"軽微")</f>
      </c>
    </row>
    <row r="20" spans="1:2" x14ac:dyDescent="0.25">
      <c r="A20" s="5" t="s">
        <v>117</v>
      </c>
      <c r="B20" s="5">
        <f>COUNTIF(D5:D14,"良好")</f>
      </c>
    </row>
    <row r="21" spans="1:2" s="3" customFormat="1" x14ac:dyDescent="0.25">
      <c r="A21" s="8" t="s">
        <v>128</v>
      </c>
      <c r="B21" s="8">
        <f>COUNTA(A5:A14)</f>
      </c>
    </row>
  </sheetData>
  <mergeCells count="2">
    <mergeCell ref="A1:L1"/>
    <mergeCell ref="A2:L2"/>
  </mergeCells>
  <dataValidations count="1">
    <dataValidation type="list" allowBlank="1" showErrorMessage="1" errorTitle="状況" error="未着手／対応中／完了／保留 から選択" sqref="L5:L14">
      <formula1>"未着手,対応中,完了,保留"</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40" customWidth="1"/>
    <col min="3" max="3" width="44" customWidth="1"/>
    <col min="4" max="4" width="30" customWidth="1"/>
  </cols>
  <sheetData>
    <row r="1" ht="22" customHeight="1" spans="1:4" s="1" customFormat="1" x14ac:dyDescent="0.25">
      <c r="A1" s="1" t="s">
        <v>129</v>
      </c>
      <c r="B1" s="1"/>
      <c r="C1" s="1"/>
      <c r="D1" s="1"/>
    </row>
    <row r="2" spans="1:4" s="2" customFormat="1" x14ac:dyDescent="0.25">
      <c r="A2" s="2" t="s">
        <v>1</v>
      </c>
      <c r="B2" s="2"/>
      <c r="C2" s="2"/>
      <c r="D2" s="2"/>
    </row>
    <row r="4" spans="1:4" s="3" customFormat="1" x14ac:dyDescent="0.25">
      <c r="A4" s="4" t="s">
        <v>130</v>
      </c>
      <c r="B4" s="4" t="s">
        <v>131</v>
      </c>
      <c r="C4" s="4" t="s">
        <v>132</v>
      </c>
      <c r="D4" s="4" t="s">
        <v>133</v>
      </c>
    </row>
    <row r="5" spans="1:4" x14ac:dyDescent="0.25">
      <c r="A5" s="5" t="s">
        <v>134</v>
      </c>
      <c r="B5" s="5" t="s">
        <v>135</v>
      </c>
      <c r="C5" s="5" t="s">
        <v>136</v>
      </c>
      <c r="D5" s="5" t="s">
        <v>137</v>
      </c>
    </row>
    <row r="6" spans="1:4" x14ac:dyDescent="0.25">
      <c r="A6" s="5" t="s">
        <v>138</v>
      </c>
      <c r="B6" s="5" t="s">
        <v>139</v>
      </c>
      <c r="C6" s="5" t="s">
        <v>140</v>
      </c>
      <c r="D6" s="5" t="s">
        <v>141</v>
      </c>
    </row>
    <row r="7" spans="1:4" x14ac:dyDescent="0.25">
      <c r="A7" s="5" t="s">
        <v>142</v>
      </c>
      <c r="B7" s="5" t="s">
        <v>143</v>
      </c>
      <c r="C7" s="5" t="s">
        <v>144</v>
      </c>
      <c r="D7" s="5" t="s">
        <v>145</v>
      </c>
    </row>
  </sheetData>
  <mergeCells count="2">
    <mergeCell ref="A1:D1"/>
    <mergeCell ref="A2:D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pane ySplit="4" topLeftCell="A5" activePane="bottomLeft" state="frozen"/>
      <selection pane="bottomLeft"/>
    </sheetView>
  </sheetViews>
  <sheetFormatPr defaultRowHeight="15" outlineLevelRow="0" outlineLevelCol="0" x14ac:dyDescent="55"/>
  <cols>
    <col min="1" max="1" width="70" customWidth="1"/>
    <col min="2" max="2" width="8" customWidth="1"/>
    <col min="3" max="3" width="40" customWidth="1"/>
  </cols>
  <sheetData>
    <row r="1" ht="22" customHeight="1" spans="1:3" s="1" customFormat="1" x14ac:dyDescent="0.25">
      <c r="A1" s="1" t="s">
        <v>146</v>
      </c>
      <c r="B1" s="1"/>
      <c r="C1" s="1"/>
    </row>
    <row r="2" spans="1:3" s="2" customFormat="1" x14ac:dyDescent="0.25">
      <c r="A2" s="2" t="s">
        <v>1</v>
      </c>
      <c r="B2" s="2"/>
      <c r="C2" s="2"/>
    </row>
    <row r="4" spans="1:3" s="3" customFormat="1" x14ac:dyDescent="0.25">
      <c r="A4" s="4" t="s">
        <v>147</v>
      </c>
      <c r="B4" s="4" t="s">
        <v>148</v>
      </c>
      <c r="C4" s="4" t="s">
        <v>149</v>
      </c>
    </row>
    <row r="5" spans="1:3" x14ac:dyDescent="0.25">
      <c r="A5" s="5" t="s">
        <v>150</v>
      </c>
      <c r="B5" s="5" t="s">
        <v>151</v>
      </c>
      <c r="C5" s="5" t="s">
        <v>152</v>
      </c>
    </row>
    <row r="6" spans="1:3" x14ac:dyDescent="0.25">
      <c r="A6" s="5" t="s">
        <v>153</v>
      </c>
      <c r="B6" s="7" t="s">
        <v>154</v>
      </c>
      <c r="C6" s="5" t="s">
        <v>155</v>
      </c>
    </row>
    <row r="7" spans="1:3" x14ac:dyDescent="0.25">
      <c r="A7" s="5" t="s">
        <v>156</v>
      </c>
      <c r="B7" s="5" t="s">
        <v>151</v>
      </c>
      <c r="C7" s="5" t="s">
        <v>157</v>
      </c>
    </row>
    <row r="8" spans="1:3" x14ac:dyDescent="0.25">
      <c r="A8" s="5" t="s">
        <v>158</v>
      </c>
      <c r="B8" s="7" t="s">
        <v>154</v>
      </c>
      <c r="C8" s="5" t="s">
        <v>55</v>
      </c>
    </row>
    <row r="9" spans="1:3" x14ac:dyDescent="0.25">
      <c r="A9" s="5" t="s">
        <v>159</v>
      </c>
      <c r="B9" s="7" t="s">
        <v>154</v>
      </c>
      <c r="C9" s="5" t="s">
        <v>65</v>
      </c>
    </row>
    <row r="10" spans="1:3" x14ac:dyDescent="0.25">
      <c r="A10" s="5" t="s">
        <v>160</v>
      </c>
      <c r="B10" s="7" t="s">
        <v>154</v>
      </c>
      <c r="C10" s="5" t="s">
        <v>161</v>
      </c>
    </row>
    <row r="11" spans="1:3" x14ac:dyDescent="0.25">
      <c r="A11" s="5" t="s">
        <v>162</v>
      </c>
      <c r="B11" s="7" t="s">
        <v>154</v>
      </c>
      <c r="C11" s="5" t="s">
        <v>163</v>
      </c>
    </row>
    <row r="12" spans="1:3" x14ac:dyDescent="0.25">
      <c r="A12" s="5" t="s">
        <v>164</v>
      </c>
      <c r="B12" s="7" t="s">
        <v>154</v>
      </c>
      <c r="C12" s="5" t="s">
        <v>80</v>
      </c>
    </row>
    <row r="13" spans="1:3" x14ac:dyDescent="0.25">
      <c r="A13" s="5" t="s">
        <v>165</v>
      </c>
      <c r="B13" s="7" t="s">
        <v>154</v>
      </c>
      <c r="C13" s="5" t="s">
        <v>45</v>
      </c>
    </row>
    <row r="14" spans="1:3" x14ac:dyDescent="0.25">
      <c r="A14" s="5" t="s">
        <v>166</v>
      </c>
      <c r="B14" s="5" t="s">
        <v>151</v>
      </c>
      <c r="C14" s="5" t="s">
        <v>167</v>
      </c>
    </row>
    <row r="15" spans="1:3" x14ac:dyDescent="0.25">
      <c r="A15" s="5" t="s">
        <v>168</v>
      </c>
      <c r="B15" s="5" t="s">
        <v>151</v>
      </c>
      <c r="C15" s="5" t="s">
        <v>169</v>
      </c>
    </row>
    <row r="16" spans="1:3" x14ac:dyDescent="0.25">
      <c r="A16" s="5" t="s">
        <v>170</v>
      </c>
      <c r="B16" s="7" t="s">
        <v>154</v>
      </c>
      <c r="C16" s="5" t="s">
        <v>97</v>
      </c>
    </row>
    <row r="18" spans="1:3" s="3" customFormat="1" x14ac:dyDescent="0.25">
      <c r="A18" s="8" t="s">
        <v>171</v>
      </c>
      <c r="B18" s="8">
        <f>COUNTIF(B5:B16,"✓")&amp;"／"&amp;COUNTA(A5:A16)</f>
      </c>
      <c r="C18" s="8" t="s">
        <v>172</v>
      </c>
    </row>
  </sheetData>
  <mergeCells count="2">
    <mergeCell ref="A1:C1"/>
    <mergeCell ref="A2:C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総評</vt:lpstr>
      <vt:lpstr>指摘一覧</vt:lpstr>
      <vt:lpstr>改善提案</vt:lpstr>
      <vt:lpstr>充足チェック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2026-09-22T02:55:55Z</dcterms:created>
  <dcterms:modified xsi:type="dcterms:W3CDTF">2026-09-22T02:55:55Z</dcterms:modified>
</cp:coreProperties>
</file>